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D3C79054-88B8-4E64-A6F8-8BF7441154B2}" xr6:coauthVersionLast="47" xr6:coauthVersionMax="47" xr10:uidLastSave="{00000000-0000-0000-0000-000000000000}"/>
  <bookViews>
    <workbookView xWindow="28680" yWindow="-120" windowWidth="29040" windowHeight="15720" xr2:uid="{1711C172-7C40-4985-825E-12C1B99E94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D10" i="1"/>
  <c r="D4" i="1" l="1"/>
  <c r="D5" i="1"/>
  <c r="D6" i="1"/>
  <c r="D7" i="1"/>
  <c r="G7" i="1" s="1"/>
  <c r="H7" i="1" s="1"/>
  <c r="D8" i="1"/>
  <c r="F4" i="1"/>
  <c r="G4" i="1" s="1"/>
  <c r="H4" i="1" s="1"/>
  <c r="F5" i="1"/>
  <c r="F6" i="1"/>
  <c r="F7" i="1"/>
  <c r="F8" i="1"/>
  <c r="G8" i="1"/>
  <c r="H8" i="1" s="1"/>
  <c r="G6" i="1" l="1"/>
  <c r="H6" i="1" s="1"/>
  <c r="G5" i="1"/>
  <c r="H5" i="1" l="1"/>
  <c r="H10" i="1" s="1"/>
  <c r="G10" i="1"/>
</calcChain>
</file>

<file path=xl/sharedStrings.xml><?xml version="1.0" encoding="utf-8"?>
<sst xmlns="http://schemas.openxmlformats.org/spreadsheetml/2006/main" count="22" uniqueCount="22">
  <si>
    <t>STAFF NAME</t>
  </si>
  <si>
    <t># STAFF</t>
  </si>
  <si>
    <t>HOURS WORKED</t>
  </si>
  <si>
    <t>TOTAL STAFF COSTS</t>
  </si>
  <si>
    <t>OFFICE RENT</t>
  </si>
  <si>
    <t>GVT ALLOWANCE</t>
  </si>
  <si>
    <t>CREDIT/DEBIT</t>
  </si>
  <si>
    <t>Mike Jones</t>
  </si>
  <si>
    <t>Betty Smith</t>
  </si>
  <si>
    <t>Harry Green</t>
  </si>
  <si>
    <t>Kathy Smart</t>
  </si>
  <si>
    <t>Mark Mia</t>
  </si>
  <si>
    <t>TOTAL STAFF COSTS: # STAFF TIMES HOURS WORKED</t>
  </si>
  <si>
    <t>GVT ALLOWANCE: # STAFF TIMES 1000</t>
  </si>
  <si>
    <t>CREDIT/DEVIT:  GTV ALLOWANCE MINUS OFFICE RENT MINUS TOTAL STAFF COSTS</t>
  </si>
  <si>
    <t>FORMAT NECESSARY NUMBERS WITH ACCOUNTING FORMATTING</t>
  </si>
  <si>
    <t>TOTAL</t>
  </si>
  <si>
    <t>LAST YEARS AVERAGE CREDIT/DEBIT</t>
  </si>
  <si>
    <t>COMPARE</t>
  </si>
  <si>
    <t>ADD A FORMULA IN COLUMN H THAT COMPARES THE CREDIT/DEBIT OF THIS YEAR WITH THE LAST YEARS AVERAGE CREDIT/DEBIT</t>
  </si>
  <si>
    <t>ADD FORMULAS IN THE TOTAL ROW FOR COLUMNS D:H</t>
  </si>
  <si>
    <t>FORMAT THE DATA WITH A THICK BOTTOM BORDER FOR THE HEADINGS, A DOUBLE BOTTOM BORDER FOR THE LAST ROW OF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</si>
</sst>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44" fontId="0" fillId="0" borderId="0" xfId="1" applyFont="1"/>
    <xf numFmtId="44" fontId="0" fillId="0" borderId="1" xfId="1" applyFont="1" applyBorder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DF4D9-74EE-4E41-9C2F-6D0640AF843B}">
  <dimension ref="A1:M20"/>
  <sheetViews>
    <sheetView tabSelected="1" workbookViewId="0">
      <selection activeCell="A21" sqref="A21"/>
    </sheetView>
  </sheetViews>
  <sheetFormatPr defaultRowHeight="14.5" x14ac:dyDescent="0.35"/>
  <cols>
    <col min="1" max="1" width="11.54296875" bestFit="1" customWidth="1"/>
    <col min="2" max="2" width="7.36328125" bestFit="1" customWidth="1"/>
    <col min="3" max="3" width="14.81640625" bestFit="1" customWidth="1"/>
    <col min="4" max="4" width="17.7265625" bestFit="1" customWidth="1"/>
    <col min="5" max="5" width="11.54296875" bestFit="1" customWidth="1"/>
    <col min="6" max="7" width="15.54296875" bestFit="1" customWidth="1"/>
    <col min="8" max="8" width="12.54296875" bestFit="1" customWidth="1"/>
    <col min="13" max="13" width="10.08984375" bestFit="1" customWidth="1"/>
  </cols>
  <sheetData>
    <row r="1" spans="1:13" x14ac:dyDescent="0.35">
      <c r="I1" t="s">
        <v>17</v>
      </c>
      <c r="M1" s="2">
        <v>6500</v>
      </c>
    </row>
    <row r="3" spans="1:13" ht="15" thickBot="1" x14ac:dyDescent="0.4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18</v>
      </c>
    </row>
    <row r="4" spans="1:13" ht="15" thickTop="1" x14ac:dyDescent="0.35">
      <c r="A4" t="s">
        <v>7</v>
      </c>
      <c r="B4">
        <v>13</v>
      </c>
      <c r="C4">
        <v>128</v>
      </c>
      <c r="D4" s="2">
        <f>B4*C4</f>
        <v>1664</v>
      </c>
      <c r="E4" s="2">
        <v>6800</v>
      </c>
      <c r="F4" s="2">
        <f>1000*B4</f>
        <v>13000</v>
      </c>
      <c r="G4" s="2">
        <f>F4-E4-D4</f>
        <v>4536</v>
      </c>
      <c r="H4" s="2">
        <f>G4-$M$1</f>
        <v>-1964</v>
      </c>
    </row>
    <row r="5" spans="1:13" x14ac:dyDescent="0.35">
      <c r="A5" t="s">
        <v>8</v>
      </c>
      <c r="B5">
        <v>10</v>
      </c>
      <c r="C5">
        <v>97</v>
      </c>
      <c r="D5" s="2">
        <f t="shared" ref="D5:D8" si="0">B5*C5</f>
        <v>970</v>
      </c>
      <c r="E5" s="2">
        <v>5000</v>
      </c>
      <c r="F5" s="2">
        <f t="shared" ref="F5:F8" si="1">1000*B5</f>
        <v>10000</v>
      </c>
      <c r="G5" s="2">
        <f t="shared" ref="G5:G8" si="2">F5-E5-D5</f>
        <v>4030</v>
      </c>
      <c r="H5" s="2">
        <f t="shared" ref="H5:H8" si="3">G5-$M$1</f>
        <v>-2470</v>
      </c>
    </row>
    <row r="6" spans="1:13" x14ac:dyDescent="0.35">
      <c r="A6" t="s">
        <v>9</v>
      </c>
      <c r="B6">
        <v>12</v>
      </c>
      <c r="C6">
        <v>190</v>
      </c>
      <c r="D6" s="2">
        <f t="shared" si="0"/>
        <v>2280</v>
      </c>
      <c r="E6" s="2">
        <v>9500</v>
      </c>
      <c r="F6" s="2">
        <f t="shared" si="1"/>
        <v>12000</v>
      </c>
      <c r="G6" s="2">
        <f t="shared" si="2"/>
        <v>220</v>
      </c>
      <c r="H6" s="2">
        <f t="shared" si="3"/>
        <v>-6280</v>
      </c>
    </row>
    <row r="7" spans="1:13" x14ac:dyDescent="0.35">
      <c r="A7" t="s">
        <v>10</v>
      </c>
      <c r="B7">
        <v>15</v>
      </c>
      <c r="C7">
        <v>234</v>
      </c>
      <c r="D7" s="2">
        <f t="shared" si="0"/>
        <v>3510</v>
      </c>
      <c r="E7" s="2">
        <v>7500</v>
      </c>
      <c r="F7" s="2">
        <f t="shared" si="1"/>
        <v>15000</v>
      </c>
      <c r="G7" s="2">
        <f t="shared" si="2"/>
        <v>3990</v>
      </c>
      <c r="H7" s="2">
        <f t="shared" si="3"/>
        <v>-2510</v>
      </c>
    </row>
    <row r="8" spans="1:13" ht="15" thickBot="1" x14ac:dyDescent="0.4">
      <c r="A8" t="s">
        <v>11</v>
      </c>
      <c r="B8" s="1">
        <v>23</v>
      </c>
      <c r="C8" s="1">
        <v>80</v>
      </c>
      <c r="D8" s="3">
        <f t="shared" si="0"/>
        <v>1840</v>
      </c>
      <c r="E8" s="3">
        <v>2400</v>
      </c>
      <c r="F8" s="3">
        <f t="shared" si="1"/>
        <v>23000</v>
      </c>
      <c r="G8" s="3">
        <f t="shared" si="2"/>
        <v>18760</v>
      </c>
      <c r="H8" s="3">
        <f t="shared" si="3"/>
        <v>12260</v>
      </c>
    </row>
    <row r="9" spans="1:13" ht="15" thickTop="1" x14ac:dyDescent="0.35"/>
    <row r="10" spans="1:13" x14ac:dyDescent="0.35">
      <c r="A10" t="s">
        <v>16</v>
      </c>
      <c r="D10" s="4">
        <f>SUM(D4:D8)</f>
        <v>10264</v>
      </c>
      <c r="E10" s="4">
        <f t="shared" ref="E10:H10" si="4">SUM(E4:E8)</f>
        <v>31200</v>
      </c>
      <c r="F10" s="4">
        <f t="shared" si="4"/>
        <v>73000</v>
      </c>
      <c r="G10" s="4">
        <f t="shared" si="4"/>
        <v>31536</v>
      </c>
      <c r="H10" s="4">
        <f t="shared" si="4"/>
        <v>-964</v>
      </c>
    </row>
    <row r="14" spans="1:13" x14ac:dyDescent="0.35">
      <c r="A14" t="s">
        <v>12</v>
      </c>
    </row>
    <row r="15" spans="1:13" x14ac:dyDescent="0.35">
      <c r="A15" t="s">
        <v>13</v>
      </c>
    </row>
    <row r="16" spans="1:13" x14ac:dyDescent="0.35">
      <c r="A16" t="s">
        <v>14</v>
      </c>
    </row>
    <row r="17" spans="1:1" x14ac:dyDescent="0.35">
      <c r="A17" t="s">
        <v>19</v>
      </c>
    </row>
    <row r="18" spans="1:1" x14ac:dyDescent="0.35">
      <c r="A18" t="s">
        <v>20</v>
      </c>
    </row>
    <row r="19" spans="1:1" x14ac:dyDescent="0.35">
      <c r="A19" t="s">
        <v>15</v>
      </c>
    </row>
    <row r="20" spans="1:1" x14ac:dyDescent="0.35">
      <c r="A2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2024-01-16T20:17:28Z</dcterms:created>
  <dcterms:modified xsi:type="dcterms:W3CDTF">2024-01-16T20:38:16Z</dcterms:modified>
</cp:coreProperties>
</file>